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5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2" i="2" l="1"/>
  <c r="F27" i="2"/>
  <c r="F26" i="2"/>
  <c r="F24" i="2"/>
  <c r="F23" i="2"/>
  <c r="F22" i="2"/>
  <c r="F21" i="2"/>
  <c r="F19" i="2"/>
  <c r="F18" i="2"/>
  <c r="F17" i="2"/>
  <c r="F16" i="2"/>
  <c r="F15" i="2"/>
  <c r="F14" i="2"/>
  <c r="F13" i="2"/>
  <c r="F11" i="2"/>
  <c r="F10" i="2"/>
  <c r="F11" i="1" l="1"/>
  <c r="F10" i="1"/>
  <c r="F27" i="1"/>
  <c r="F26" i="1"/>
  <c r="F22" i="1"/>
  <c r="F23" i="1"/>
  <c r="F24" i="1"/>
  <c r="F21" i="1"/>
  <c r="F14" i="1" l="1"/>
  <c r="F15" i="1"/>
  <c r="F16" i="1"/>
  <c r="F17" i="1"/>
  <c r="F18" i="1"/>
  <c r="F19" i="1"/>
  <c r="F13" i="1"/>
  <c r="F32" i="1" l="1"/>
</calcChain>
</file>

<file path=xl/sharedStrings.xml><?xml version="1.0" encoding="utf-8"?>
<sst xmlns="http://schemas.openxmlformats.org/spreadsheetml/2006/main" count="104" uniqueCount="41">
  <si>
    <t>SỞ Y TẾ TỈNH ĐẮK NÔNG</t>
  </si>
  <si>
    <t>TRUNG TÂM Y TẾ KRÔNG NÔ</t>
  </si>
  <si>
    <t xml:space="preserve">PHỤ LỤC </t>
  </si>
  <si>
    <t>STT</t>
  </si>
  <si>
    <t>Tên thiết bị y tế</t>
  </si>
  <si>
    <t>ĐVT</t>
  </si>
  <si>
    <t>Số Lượng</t>
  </si>
  <si>
    <t>Đơn giá dự kiến</t>
  </si>
  <si>
    <t>Thành tiền dự kiến</t>
  </si>
  <si>
    <t>Ghi chú</t>
  </si>
  <si>
    <t>Danh mục kiểm định theo Thông Tư 13/2014/ TTLT- BKHCN-BYT ngày 9/6/2014 của KHCN và Bộ Y tế</t>
  </si>
  <si>
    <t>Thiết bị Xquang cao tần</t>
  </si>
  <si>
    <t>Cái</t>
  </si>
  <si>
    <t>Kiểm xạ Phòng Xquang</t>
  </si>
  <si>
    <t>Phòng</t>
  </si>
  <si>
    <t>Danh mục kiểm định các phương tiện đo nhóm 2 theo Thông tư 07/2019/TT-BKHCN do bộ khoa học Công nghệ ban hành</t>
  </si>
  <si>
    <t>Cân khám sức khỏe</t>
  </si>
  <si>
    <t>Micro Pipet 1 kênh dạng piton</t>
  </si>
  <si>
    <t>Đường ống dẫn khí y tế</t>
  </si>
  <si>
    <t>HT</t>
  </si>
  <si>
    <t>Phương tiện đo điện tim</t>
  </si>
  <si>
    <t>Máy đo khúc xạ tự động</t>
  </si>
  <si>
    <t>Huyết áp kế lò xo</t>
  </si>
  <si>
    <t>Huyết áp kế điện tử</t>
  </si>
  <si>
    <t>Nhiệt kế thủy ngân</t>
  </si>
  <si>
    <t xml:space="preserve">Danh mục kiểm định theo thông tư 36/2019/TT-BLĐTB&amp;XH ngày 30 tháng 12 năm 2019 của Bộ lao động thương binh và xã hội </t>
  </si>
  <si>
    <t>Thang máy</t>
  </si>
  <si>
    <t>Nồi hấp áp lực</t>
  </si>
  <si>
    <t>Danh mục kiểm định theo thông tư 05/2022/TT-BYT ngày 01 tháng 8 năm 2022 của Bộ Y tế</t>
  </si>
  <si>
    <t>Dao mổ điện</t>
  </si>
  <si>
    <t>Máy sốc điện</t>
  </si>
  <si>
    <t>Tổng cộng</t>
  </si>
  <si>
    <t>Hiệu chuẩn</t>
  </si>
  <si>
    <t>Bình chứa khí nén</t>
  </si>
  <si>
    <t>Phụ thu vận chuyển chuẩn và cán bộ kỹ thuật 2 chiều</t>
  </si>
  <si>
    <t>Thuế giá trị gia tăng 8%</t>
  </si>
  <si>
    <t>Cộng</t>
  </si>
  <si>
    <t>Ba mươi bảy triệu, chín trăm chín mươi bốn nghìn, bốn trăm đồng</t>
  </si>
  <si>
    <t>Kèm theo kế hoạc kiểm định, kiểm xạ, hiệu chuẩn TBYT số:469/KH-TTYT ngày  10  tháng 10 năm 2024 của Trung tâm Y tế huyện Krông Nô</t>
  </si>
  <si>
    <t>DANH MỤC TRANG THIẾT BỊ  KIỂM ĐỊNH, HIỆU CHUẨN VÀ KIỂM XẠ NĂM 2024</t>
  </si>
  <si>
    <t>Kèm theo Quyết định  số: 397/KH-TTYT ngày  4  tháng 11 năm 2024 của Trung tâm Y tế huyện Krông Nô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</si>
</sst>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3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9525</xdr:rowOff>
    </xdr:from>
    <xdr:to>
      <xdr:col>1</xdr:col>
      <xdr:colOff>1676400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33375" y="390525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9525</xdr:rowOff>
    </xdr:from>
    <xdr:to>
      <xdr:col>1</xdr:col>
      <xdr:colOff>1676400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33375" y="390525"/>
          <a:ext cx="1724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sqref="A1:G34"/>
    </sheetView>
  </sheetViews>
  <sheetFormatPr defaultRowHeight="15" x14ac:dyDescent="0.25"/>
  <cols>
    <col min="1" max="1" width="5.7109375" customWidth="1"/>
    <col min="2" max="2" width="30.42578125" customWidth="1"/>
    <col min="3" max="3" width="6.5703125" customWidth="1"/>
    <col min="4" max="4" width="11.7109375" customWidth="1"/>
    <col min="5" max="5" width="16.85546875" customWidth="1"/>
    <col min="6" max="6" width="18" customWidth="1"/>
    <col min="7" max="7" width="15.28515625" customWidth="1"/>
    <col min="10" max="10" width="15.7109375" customWidth="1"/>
  </cols>
  <sheetData>
    <row r="1" spans="1:10" x14ac:dyDescent="0.25">
      <c r="A1" s="13" t="s">
        <v>0</v>
      </c>
      <c r="B1" s="13"/>
      <c r="C1" s="1"/>
      <c r="D1" s="1"/>
      <c r="E1" s="1"/>
      <c r="F1" s="1"/>
      <c r="G1" s="1"/>
    </row>
    <row r="2" spans="1:10" x14ac:dyDescent="0.25">
      <c r="A2" s="14" t="s">
        <v>1</v>
      </c>
      <c r="B2" s="14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/>
    </row>
    <row r="4" spans="1:10" ht="18.75" x14ac:dyDescent="0.3">
      <c r="A4" s="15" t="s">
        <v>2</v>
      </c>
      <c r="B4" s="15"/>
      <c r="C4" s="15"/>
      <c r="D4" s="15"/>
      <c r="E4" s="15"/>
      <c r="F4" s="15"/>
      <c r="G4" s="15"/>
    </row>
    <row r="5" spans="1:10" ht="40.5" customHeight="1" x14ac:dyDescent="0.3">
      <c r="A5" s="16" t="s">
        <v>39</v>
      </c>
      <c r="B5" s="16"/>
      <c r="C5" s="16"/>
      <c r="D5" s="16"/>
      <c r="E5" s="16"/>
      <c r="F5" s="16"/>
      <c r="G5" s="16"/>
    </row>
    <row r="6" spans="1:10" ht="35.25" customHeight="1" x14ac:dyDescent="0.25">
      <c r="A6" s="17" t="s">
        <v>38</v>
      </c>
      <c r="B6" s="17"/>
      <c r="C6" s="17"/>
      <c r="D6" s="17"/>
      <c r="E6" s="17"/>
      <c r="F6" s="17"/>
      <c r="G6" s="17"/>
    </row>
    <row r="7" spans="1:10" x14ac:dyDescent="0.25">
      <c r="A7" s="1"/>
      <c r="B7" s="1"/>
      <c r="C7" s="1"/>
      <c r="D7" s="1"/>
      <c r="E7" s="1"/>
      <c r="F7" s="1"/>
      <c r="G7" s="1"/>
    </row>
    <row r="8" spans="1:10" x14ac:dyDescent="0.25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</row>
    <row r="9" spans="1:10" x14ac:dyDescent="0.25">
      <c r="A9" s="12" t="s">
        <v>10</v>
      </c>
      <c r="B9" s="12"/>
      <c r="C9" s="12"/>
      <c r="D9" s="12"/>
      <c r="E9" s="12"/>
      <c r="F9" s="12"/>
      <c r="G9" s="12"/>
    </row>
    <row r="10" spans="1:10" x14ac:dyDescent="0.25">
      <c r="A10" s="6">
        <v>1</v>
      </c>
      <c r="B10" s="2" t="s">
        <v>11</v>
      </c>
      <c r="C10" s="7" t="s">
        <v>12</v>
      </c>
      <c r="D10" s="7">
        <v>1</v>
      </c>
      <c r="E10" s="5">
        <v>2500000</v>
      </c>
      <c r="F10" s="5">
        <f>E10*D10</f>
        <v>2500000</v>
      </c>
      <c r="G10" s="2"/>
    </row>
    <row r="11" spans="1:10" x14ac:dyDescent="0.25">
      <c r="A11" s="6">
        <v>2</v>
      </c>
      <c r="B11" s="2" t="s">
        <v>13</v>
      </c>
      <c r="C11" s="7" t="s">
        <v>14</v>
      </c>
      <c r="D11" s="7">
        <v>1</v>
      </c>
      <c r="E11" s="5">
        <v>1200000</v>
      </c>
      <c r="F11" s="5">
        <f>E11*D11</f>
        <v>1200000</v>
      </c>
      <c r="G11" s="2"/>
      <c r="J11" s="9"/>
    </row>
    <row r="12" spans="1:10" ht="36.75" customHeight="1" x14ac:dyDescent="0.25">
      <c r="A12" s="19" t="s">
        <v>15</v>
      </c>
      <c r="B12" s="20"/>
      <c r="C12" s="20"/>
      <c r="D12" s="20"/>
      <c r="E12" s="20"/>
      <c r="F12" s="20"/>
      <c r="G12" s="21"/>
    </row>
    <row r="13" spans="1:10" x14ac:dyDescent="0.25">
      <c r="A13" s="6">
        <v>1</v>
      </c>
      <c r="B13" s="2" t="s">
        <v>16</v>
      </c>
      <c r="C13" s="7" t="s">
        <v>12</v>
      </c>
      <c r="D13" s="7">
        <v>3</v>
      </c>
      <c r="E13" s="5">
        <v>150000</v>
      </c>
      <c r="F13" s="5">
        <f>D13*E13</f>
        <v>450000</v>
      </c>
      <c r="G13" s="2"/>
    </row>
    <row r="14" spans="1:10" x14ac:dyDescent="0.25">
      <c r="A14" s="6">
        <v>2</v>
      </c>
      <c r="B14" s="2" t="s">
        <v>17</v>
      </c>
      <c r="C14" s="7" t="s">
        <v>12</v>
      </c>
      <c r="D14" s="7">
        <v>2</v>
      </c>
      <c r="E14" s="5">
        <v>500000</v>
      </c>
      <c r="F14" s="5">
        <f t="shared" ref="F14:F19" si="0">D14*E14</f>
        <v>1000000</v>
      </c>
      <c r="G14" s="2" t="s">
        <v>32</v>
      </c>
    </row>
    <row r="15" spans="1:10" x14ac:dyDescent="0.25">
      <c r="A15" s="6">
        <v>5</v>
      </c>
      <c r="B15" s="2" t="s">
        <v>20</v>
      </c>
      <c r="C15" s="7" t="s">
        <v>12</v>
      </c>
      <c r="D15" s="7">
        <v>1</v>
      </c>
      <c r="E15" s="5">
        <v>1200000</v>
      </c>
      <c r="F15" s="5">
        <f t="shared" si="0"/>
        <v>1200000</v>
      </c>
      <c r="G15" s="2"/>
    </row>
    <row r="16" spans="1:10" x14ac:dyDescent="0.25">
      <c r="A16" s="6">
        <v>6</v>
      </c>
      <c r="B16" s="2" t="s">
        <v>21</v>
      </c>
      <c r="C16" s="7" t="s">
        <v>12</v>
      </c>
      <c r="D16" s="7">
        <v>1</v>
      </c>
      <c r="E16" s="5">
        <v>3000000</v>
      </c>
      <c r="F16" s="5">
        <f t="shared" si="0"/>
        <v>3000000</v>
      </c>
      <c r="G16" s="2"/>
    </row>
    <row r="17" spans="1:10" x14ac:dyDescent="0.25">
      <c r="A17" s="6">
        <v>7</v>
      </c>
      <c r="B17" s="2" t="s">
        <v>22</v>
      </c>
      <c r="C17" s="7" t="s">
        <v>12</v>
      </c>
      <c r="D17" s="7">
        <v>23</v>
      </c>
      <c r="E17" s="5">
        <v>60000</v>
      </c>
      <c r="F17" s="5">
        <f t="shared" si="0"/>
        <v>1380000</v>
      </c>
      <c r="G17" s="2"/>
    </row>
    <row r="18" spans="1:10" x14ac:dyDescent="0.25">
      <c r="A18" s="6">
        <v>8</v>
      </c>
      <c r="B18" s="2" t="s">
        <v>23</v>
      </c>
      <c r="C18" s="7" t="s">
        <v>12</v>
      </c>
      <c r="D18" s="7">
        <v>6</v>
      </c>
      <c r="E18" s="5">
        <v>500000</v>
      </c>
      <c r="F18" s="5">
        <f t="shared" si="0"/>
        <v>3000000</v>
      </c>
      <c r="G18" s="2"/>
    </row>
    <row r="19" spans="1:10" x14ac:dyDescent="0.25">
      <c r="A19" s="6">
        <v>9</v>
      </c>
      <c r="B19" s="2" t="s">
        <v>24</v>
      </c>
      <c r="C19" s="7" t="s">
        <v>12</v>
      </c>
      <c r="D19" s="7">
        <v>10</v>
      </c>
      <c r="E19" s="5">
        <v>25000</v>
      </c>
      <c r="F19" s="5">
        <f t="shared" si="0"/>
        <v>250000</v>
      </c>
      <c r="G19" s="2"/>
      <c r="J19" s="9"/>
    </row>
    <row r="20" spans="1:10" ht="34.5" customHeight="1" x14ac:dyDescent="0.25">
      <c r="A20" s="22" t="s">
        <v>25</v>
      </c>
      <c r="B20" s="22"/>
      <c r="C20" s="22"/>
      <c r="D20" s="22"/>
      <c r="E20" s="22"/>
      <c r="F20" s="22"/>
      <c r="G20" s="22"/>
    </row>
    <row r="21" spans="1:10" x14ac:dyDescent="0.25">
      <c r="A21" s="6">
        <v>1</v>
      </c>
      <c r="B21" s="2" t="s">
        <v>26</v>
      </c>
      <c r="C21" s="6" t="s">
        <v>12</v>
      </c>
      <c r="D21" s="6">
        <v>1</v>
      </c>
      <c r="E21" s="5">
        <v>2000000</v>
      </c>
      <c r="F21" s="5">
        <f>D21*E21</f>
        <v>2000000</v>
      </c>
      <c r="G21" s="2"/>
    </row>
    <row r="22" spans="1:10" x14ac:dyDescent="0.25">
      <c r="A22" s="6">
        <v>2</v>
      </c>
      <c r="B22" s="2" t="s">
        <v>27</v>
      </c>
      <c r="C22" s="6" t="s">
        <v>12</v>
      </c>
      <c r="D22" s="6">
        <v>3</v>
      </c>
      <c r="E22" s="5">
        <v>800000</v>
      </c>
      <c r="F22" s="5">
        <f t="shared" ref="F22:F24" si="1">D22*E22</f>
        <v>2400000</v>
      </c>
      <c r="G22" s="2"/>
    </row>
    <row r="23" spans="1:10" x14ac:dyDescent="0.25">
      <c r="A23" s="6">
        <v>3</v>
      </c>
      <c r="B23" s="2" t="s">
        <v>33</v>
      </c>
      <c r="C23" s="6" t="s">
        <v>12</v>
      </c>
      <c r="D23" s="6">
        <v>1</v>
      </c>
      <c r="E23" s="5">
        <v>800000</v>
      </c>
      <c r="F23" s="5">
        <f t="shared" si="1"/>
        <v>800000</v>
      </c>
      <c r="G23" s="2"/>
    </row>
    <row r="24" spans="1:10" x14ac:dyDescent="0.25">
      <c r="A24" s="6">
        <v>4</v>
      </c>
      <c r="B24" s="2" t="s">
        <v>18</v>
      </c>
      <c r="C24" s="7" t="s">
        <v>19</v>
      </c>
      <c r="D24" s="7">
        <v>2</v>
      </c>
      <c r="E24" s="5">
        <v>2500000</v>
      </c>
      <c r="F24" s="5">
        <f t="shared" si="1"/>
        <v>5000000</v>
      </c>
      <c r="G24" s="2"/>
      <c r="J24" s="9"/>
    </row>
    <row r="25" spans="1:10" x14ac:dyDescent="0.25">
      <c r="A25" s="12" t="s">
        <v>28</v>
      </c>
      <c r="B25" s="12"/>
      <c r="C25" s="12"/>
      <c r="D25" s="12"/>
      <c r="E25" s="12"/>
      <c r="F25" s="12"/>
      <c r="G25" s="12"/>
    </row>
    <row r="26" spans="1:10" x14ac:dyDescent="0.25">
      <c r="A26" s="6">
        <v>1</v>
      </c>
      <c r="B26" s="2" t="s">
        <v>29</v>
      </c>
      <c r="C26" s="6" t="s">
        <v>12</v>
      </c>
      <c r="D26" s="6">
        <v>1</v>
      </c>
      <c r="E26" s="5">
        <v>5000000</v>
      </c>
      <c r="F26" s="5">
        <f>D26*E26</f>
        <v>5000000</v>
      </c>
      <c r="G26" s="2"/>
    </row>
    <row r="27" spans="1:10" x14ac:dyDescent="0.25">
      <c r="A27" s="6">
        <v>2</v>
      </c>
      <c r="B27" s="2" t="s">
        <v>30</v>
      </c>
      <c r="C27" s="6" t="s">
        <v>12</v>
      </c>
      <c r="D27" s="6">
        <v>1</v>
      </c>
      <c r="E27" s="5">
        <v>5000000</v>
      </c>
      <c r="F27" s="5">
        <f>D27*E27</f>
        <v>5000000</v>
      </c>
      <c r="G27" s="2"/>
      <c r="J27" s="9"/>
    </row>
    <row r="28" spans="1:10" x14ac:dyDescent="0.25">
      <c r="A28" s="6">
        <v>3</v>
      </c>
      <c r="B28" s="2" t="s">
        <v>34</v>
      </c>
      <c r="C28" s="6"/>
      <c r="D28" s="6"/>
      <c r="E28" s="5"/>
      <c r="F28" s="5">
        <v>1000000</v>
      </c>
      <c r="G28" s="2"/>
      <c r="J28" s="9"/>
    </row>
    <row r="29" spans="1:10" x14ac:dyDescent="0.25">
      <c r="A29" s="6"/>
      <c r="B29" s="2"/>
      <c r="C29" s="6"/>
      <c r="D29" s="6"/>
      <c r="E29" s="5"/>
      <c r="F29" s="5"/>
      <c r="G29" s="2"/>
      <c r="J29" s="9"/>
    </row>
    <row r="30" spans="1:10" x14ac:dyDescent="0.25">
      <c r="A30" s="3" t="s">
        <v>36</v>
      </c>
      <c r="B30" s="3"/>
      <c r="C30" s="3"/>
      <c r="D30" s="3"/>
      <c r="E30" s="8"/>
      <c r="F30" s="8">
        <v>35180000</v>
      </c>
      <c r="G30" s="3"/>
      <c r="J30" s="9"/>
    </row>
    <row r="31" spans="1:10" x14ac:dyDescent="0.25">
      <c r="A31" s="12" t="s">
        <v>35</v>
      </c>
      <c r="B31" s="12"/>
      <c r="C31" s="12"/>
      <c r="D31" s="12"/>
      <c r="E31" s="12"/>
      <c r="F31" s="8">
        <v>2814400</v>
      </c>
      <c r="G31" s="2"/>
    </row>
    <row r="32" spans="1:10" x14ac:dyDescent="0.25">
      <c r="A32" s="12" t="s">
        <v>31</v>
      </c>
      <c r="B32" s="12"/>
      <c r="C32" s="12"/>
      <c r="D32" s="12"/>
      <c r="E32" s="12"/>
      <c r="F32" s="8">
        <f>F30+F31</f>
        <v>37994400</v>
      </c>
      <c r="G32" s="10"/>
    </row>
    <row r="34" spans="1:7" ht="15.75" x14ac:dyDescent="0.25">
      <c r="A34" s="18" t="s">
        <v>37</v>
      </c>
      <c r="B34" s="18"/>
      <c r="C34" s="18"/>
      <c r="D34" s="18"/>
      <c r="E34" s="18"/>
      <c r="F34" s="18"/>
      <c r="G34" s="18"/>
    </row>
  </sheetData>
  <mergeCells count="12">
    <mergeCell ref="A31:E31"/>
    <mergeCell ref="A32:E32"/>
    <mergeCell ref="A34:G34"/>
    <mergeCell ref="A12:G12"/>
    <mergeCell ref="A20:G20"/>
    <mergeCell ref="A25:G25"/>
    <mergeCell ref="A9:G9"/>
    <mergeCell ref="A1:B1"/>
    <mergeCell ref="A2:B2"/>
    <mergeCell ref="A4:G4"/>
    <mergeCell ref="A5:G5"/>
    <mergeCell ref="A6:G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6" sqref="A6:G6"/>
    </sheetView>
  </sheetViews>
  <sheetFormatPr defaultRowHeight="15" x14ac:dyDescent="0.25"/>
  <cols>
    <col min="1" max="1" width="7.28515625" customWidth="1"/>
    <col min="2" max="2" width="28.85546875" customWidth="1"/>
    <col min="5" max="5" width="13" customWidth="1"/>
    <col min="6" max="6" width="13.28515625" customWidth="1"/>
  </cols>
  <sheetData>
    <row r="1" spans="1:7" x14ac:dyDescent="0.25">
      <c r="A1" s="13" t="s">
        <v>0</v>
      </c>
      <c r="B1" s="13"/>
      <c r="C1" s="1"/>
      <c r="D1" s="1"/>
      <c r="E1" s="1"/>
      <c r="F1" s="1"/>
      <c r="G1" s="1"/>
    </row>
    <row r="2" spans="1:7" x14ac:dyDescent="0.25">
      <c r="A2" s="14" t="s">
        <v>1</v>
      </c>
      <c r="B2" s="14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15" t="s">
        <v>2</v>
      </c>
      <c r="B4" s="15"/>
      <c r="C4" s="15"/>
      <c r="D4" s="15"/>
      <c r="E4" s="15"/>
      <c r="F4" s="15"/>
      <c r="G4" s="15"/>
    </row>
    <row r="5" spans="1:7" ht="47.25" customHeight="1" x14ac:dyDescent="0.3">
      <c r="A5" s="16" t="s">
        <v>39</v>
      </c>
      <c r="B5" s="16"/>
      <c r="C5" s="16"/>
      <c r="D5" s="16"/>
      <c r="E5" s="16"/>
      <c r="F5" s="16"/>
      <c r="G5" s="16"/>
    </row>
    <row r="6" spans="1:7" ht="38.25" customHeight="1" x14ac:dyDescent="0.25">
      <c r="A6" s="17" t="s">
        <v>40</v>
      </c>
      <c r="B6" s="17"/>
      <c r="C6" s="17"/>
      <c r="D6" s="17"/>
      <c r="E6" s="17"/>
      <c r="F6" s="17"/>
      <c r="G6" s="17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</row>
    <row r="9" spans="1:7" x14ac:dyDescent="0.25">
      <c r="A9" s="12" t="s">
        <v>10</v>
      </c>
      <c r="B9" s="12"/>
      <c r="C9" s="12"/>
      <c r="D9" s="12"/>
      <c r="E9" s="12"/>
      <c r="F9" s="12"/>
      <c r="G9" s="12"/>
    </row>
    <row r="10" spans="1:7" x14ac:dyDescent="0.25">
      <c r="A10" s="6">
        <v>1</v>
      </c>
      <c r="B10" s="2" t="s">
        <v>11</v>
      </c>
      <c r="C10" s="7" t="s">
        <v>12</v>
      </c>
      <c r="D10" s="7">
        <v>1</v>
      </c>
      <c r="E10" s="5">
        <v>2500000</v>
      </c>
      <c r="F10" s="5">
        <f>E10*D10</f>
        <v>2500000</v>
      </c>
      <c r="G10" s="2"/>
    </row>
    <row r="11" spans="1:7" x14ac:dyDescent="0.25">
      <c r="A11" s="6">
        <v>2</v>
      </c>
      <c r="B11" s="2" t="s">
        <v>13</v>
      </c>
      <c r="C11" s="7" t="s">
        <v>14</v>
      </c>
      <c r="D11" s="7">
        <v>1</v>
      </c>
      <c r="E11" s="5">
        <v>1200000</v>
      </c>
      <c r="F11" s="5">
        <f>E11*D11</f>
        <v>1200000</v>
      </c>
      <c r="G11" s="2"/>
    </row>
    <row r="12" spans="1:7" x14ac:dyDescent="0.25">
      <c r="A12" s="19" t="s">
        <v>15</v>
      </c>
      <c r="B12" s="20"/>
      <c r="C12" s="20"/>
      <c r="D12" s="20"/>
      <c r="E12" s="20"/>
      <c r="F12" s="20"/>
      <c r="G12" s="21"/>
    </row>
    <row r="13" spans="1:7" x14ac:dyDescent="0.25">
      <c r="A13" s="6">
        <v>1</v>
      </c>
      <c r="B13" s="2" t="s">
        <v>16</v>
      </c>
      <c r="C13" s="7" t="s">
        <v>12</v>
      </c>
      <c r="D13" s="7">
        <v>3</v>
      </c>
      <c r="E13" s="5">
        <v>150000</v>
      </c>
      <c r="F13" s="5">
        <f>D13*E13</f>
        <v>450000</v>
      </c>
      <c r="G13" s="2"/>
    </row>
    <row r="14" spans="1:7" x14ac:dyDescent="0.25">
      <c r="A14" s="6">
        <v>2</v>
      </c>
      <c r="B14" s="2" t="s">
        <v>17</v>
      </c>
      <c r="C14" s="7" t="s">
        <v>12</v>
      </c>
      <c r="D14" s="7">
        <v>2</v>
      </c>
      <c r="E14" s="5">
        <v>500000</v>
      </c>
      <c r="F14" s="5">
        <f t="shared" ref="F14:F19" si="0">D14*E14</f>
        <v>1000000</v>
      </c>
      <c r="G14" s="2" t="s">
        <v>32</v>
      </c>
    </row>
    <row r="15" spans="1:7" x14ac:dyDescent="0.25">
      <c r="A15" s="6">
        <v>5</v>
      </c>
      <c r="B15" s="2" t="s">
        <v>20</v>
      </c>
      <c r="C15" s="7" t="s">
        <v>12</v>
      </c>
      <c r="D15" s="7">
        <v>1</v>
      </c>
      <c r="E15" s="5">
        <v>1200000</v>
      </c>
      <c r="F15" s="5">
        <f t="shared" si="0"/>
        <v>1200000</v>
      </c>
      <c r="G15" s="2"/>
    </row>
    <row r="16" spans="1:7" x14ac:dyDescent="0.25">
      <c r="A16" s="6">
        <v>6</v>
      </c>
      <c r="B16" s="2" t="s">
        <v>21</v>
      </c>
      <c r="C16" s="7" t="s">
        <v>12</v>
      </c>
      <c r="D16" s="7">
        <v>1</v>
      </c>
      <c r="E16" s="5">
        <v>3000000</v>
      </c>
      <c r="F16" s="5">
        <f t="shared" si="0"/>
        <v>3000000</v>
      </c>
      <c r="G16" s="2"/>
    </row>
    <row r="17" spans="1:7" x14ac:dyDescent="0.25">
      <c r="A17" s="6">
        <v>7</v>
      </c>
      <c r="B17" s="2" t="s">
        <v>22</v>
      </c>
      <c r="C17" s="7" t="s">
        <v>12</v>
      </c>
      <c r="D17" s="7">
        <v>23</v>
      </c>
      <c r="E17" s="5">
        <v>60000</v>
      </c>
      <c r="F17" s="5">
        <f t="shared" si="0"/>
        <v>1380000</v>
      </c>
      <c r="G17" s="2"/>
    </row>
    <row r="18" spans="1:7" x14ac:dyDescent="0.25">
      <c r="A18" s="6">
        <v>8</v>
      </c>
      <c r="B18" s="2" t="s">
        <v>23</v>
      </c>
      <c r="C18" s="7" t="s">
        <v>12</v>
      </c>
      <c r="D18" s="7">
        <v>6</v>
      </c>
      <c r="E18" s="5">
        <v>500000</v>
      </c>
      <c r="F18" s="5">
        <f t="shared" si="0"/>
        <v>3000000</v>
      </c>
      <c r="G18" s="2"/>
    </row>
    <row r="19" spans="1:7" x14ac:dyDescent="0.25">
      <c r="A19" s="6">
        <v>9</v>
      </c>
      <c r="B19" s="2" t="s">
        <v>24</v>
      </c>
      <c r="C19" s="7" t="s">
        <v>12</v>
      </c>
      <c r="D19" s="7">
        <v>10</v>
      </c>
      <c r="E19" s="5">
        <v>25000</v>
      </c>
      <c r="F19" s="5">
        <f t="shared" si="0"/>
        <v>250000</v>
      </c>
      <c r="G19" s="2"/>
    </row>
    <row r="20" spans="1:7" x14ac:dyDescent="0.25">
      <c r="A20" s="22" t="s">
        <v>25</v>
      </c>
      <c r="B20" s="22"/>
      <c r="C20" s="22"/>
      <c r="D20" s="22"/>
      <c r="E20" s="22"/>
      <c r="F20" s="22"/>
      <c r="G20" s="22"/>
    </row>
    <row r="21" spans="1:7" x14ac:dyDescent="0.25">
      <c r="A21" s="6">
        <v>1</v>
      </c>
      <c r="B21" s="2" t="s">
        <v>26</v>
      </c>
      <c r="C21" s="6" t="s">
        <v>12</v>
      </c>
      <c r="D21" s="6">
        <v>1</v>
      </c>
      <c r="E21" s="5">
        <v>2000000</v>
      </c>
      <c r="F21" s="5">
        <f>D21*E21</f>
        <v>2000000</v>
      </c>
      <c r="G21" s="2"/>
    </row>
    <row r="22" spans="1:7" x14ac:dyDescent="0.25">
      <c r="A22" s="6">
        <v>2</v>
      </c>
      <c r="B22" s="2" t="s">
        <v>27</v>
      </c>
      <c r="C22" s="6" t="s">
        <v>12</v>
      </c>
      <c r="D22" s="6">
        <v>3</v>
      </c>
      <c r="E22" s="5">
        <v>800000</v>
      </c>
      <c r="F22" s="5">
        <f t="shared" ref="F22:F24" si="1">D22*E22</f>
        <v>2400000</v>
      </c>
      <c r="G22" s="2"/>
    </row>
    <row r="23" spans="1:7" x14ac:dyDescent="0.25">
      <c r="A23" s="6">
        <v>3</v>
      </c>
      <c r="B23" s="2" t="s">
        <v>33</v>
      </c>
      <c r="C23" s="6" t="s">
        <v>12</v>
      </c>
      <c r="D23" s="6">
        <v>1</v>
      </c>
      <c r="E23" s="5">
        <v>800000</v>
      </c>
      <c r="F23" s="5">
        <f t="shared" si="1"/>
        <v>800000</v>
      </c>
      <c r="G23" s="2"/>
    </row>
    <row r="24" spans="1:7" x14ac:dyDescent="0.25">
      <c r="A24" s="6">
        <v>4</v>
      </c>
      <c r="B24" s="2" t="s">
        <v>18</v>
      </c>
      <c r="C24" s="7" t="s">
        <v>19</v>
      </c>
      <c r="D24" s="7">
        <v>2</v>
      </c>
      <c r="E24" s="5">
        <v>2500000</v>
      </c>
      <c r="F24" s="5">
        <f t="shared" si="1"/>
        <v>5000000</v>
      </c>
      <c r="G24" s="2"/>
    </row>
    <row r="25" spans="1:7" x14ac:dyDescent="0.25">
      <c r="A25" s="12" t="s">
        <v>28</v>
      </c>
      <c r="B25" s="12"/>
      <c r="C25" s="12"/>
      <c r="D25" s="12"/>
      <c r="E25" s="12"/>
      <c r="F25" s="12"/>
      <c r="G25" s="12"/>
    </row>
    <row r="26" spans="1:7" x14ac:dyDescent="0.25">
      <c r="A26" s="6">
        <v>1</v>
      </c>
      <c r="B26" s="2" t="s">
        <v>29</v>
      </c>
      <c r="C26" s="6" t="s">
        <v>12</v>
      </c>
      <c r="D26" s="6">
        <v>1</v>
      </c>
      <c r="E26" s="5">
        <v>5000000</v>
      </c>
      <c r="F26" s="5">
        <f>D26*E26</f>
        <v>5000000</v>
      </c>
      <c r="G26" s="2"/>
    </row>
    <row r="27" spans="1:7" x14ac:dyDescent="0.25">
      <c r="A27" s="6">
        <v>2</v>
      </c>
      <c r="B27" s="2" t="s">
        <v>30</v>
      </c>
      <c r="C27" s="6" t="s">
        <v>12</v>
      </c>
      <c r="D27" s="6">
        <v>1</v>
      </c>
      <c r="E27" s="5">
        <v>5000000</v>
      </c>
      <c r="F27" s="5">
        <f>D27*E27</f>
        <v>5000000</v>
      </c>
      <c r="G27" s="2"/>
    </row>
    <row r="28" spans="1:7" x14ac:dyDescent="0.25">
      <c r="A28" s="6">
        <v>3</v>
      </c>
      <c r="B28" s="2" t="s">
        <v>34</v>
      </c>
      <c r="C28" s="6"/>
      <c r="D28" s="6"/>
      <c r="E28" s="5"/>
      <c r="F28" s="5">
        <v>1000000</v>
      </c>
      <c r="G28" s="2"/>
    </row>
    <row r="29" spans="1:7" x14ac:dyDescent="0.25">
      <c r="A29" s="6"/>
      <c r="B29" s="2"/>
      <c r="C29" s="6"/>
      <c r="D29" s="6"/>
      <c r="E29" s="5"/>
      <c r="F29" s="5"/>
      <c r="G29" s="2"/>
    </row>
    <row r="30" spans="1:7" x14ac:dyDescent="0.25">
      <c r="A30" s="3" t="s">
        <v>36</v>
      </c>
      <c r="B30" s="3"/>
      <c r="C30" s="3"/>
      <c r="D30" s="3"/>
      <c r="E30" s="8"/>
      <c r="F30" s="8">
        <v>35180000</v>
      </c>
      <c r="G30" s="3"/>
    </row>
    <row r="31" spans="1:7" x14ac:dyDescent="0.25">
      <c r="A31" s="12" t="s">
        <v>35</v>
      </c>
      <c r="B31" s="12"/>
      <c r="C31" s="12"/>
      <c r="D31" s="12"/>
      <c r="E31" s="12"/>
      <c r="F31" s="8">
        <v>2814400</v>
      </c>
      <c r="G31" s="2"/>
    </row>
    <row r="32" spans="1:7" x14ac:dyDescent="0.25">
      <c r="A32" s="12" t="s">
        <v>31</v>
      </c>
      <c r="B32" s="12"/>
      <c r="C32" s="12"/>
      <c r="D32" s="12"/>
      <c r="E32" s="12"/>
      <c r="F32" s="8">
        <f>F30+F31</f>
        <v>37994400</v>
      </c>
      <c r="G32" s="10"/>
    </row>
    <row r="34" spans="1:7" ht="15.75" x14ac:dyDescent="0.25">
      <c r="A34" s="18" t="s">
        <v>37</v>
      </c>
      <c r="B34" s="18"/>
      <c r="C34" s="18"/>
      <c r="D34" s="18"/>
      <c r="E34" s="18"/>
      <c r="F34" s="18"/>
      <c r="G34" s="18"/>
    </row>
  </sheetData>
  <mergeCells count="12">
    <mergeCell ref="A12:G12"/>
    <mergeCell ref="A20:G20"/>
    <mergeCell ref="A25:G25"/>
    <mergeCell ref="A31:E31"/>
    <mergeCell ref="A32:E32"/>
    <mergeCell ref="A34:G34"/>
    <mergeCell ref="A1:B1"/>
    <mergeCell ref="A2:B2"/>
    <mergeCell ref="A4:G4"/>
    <mergeCell ref="A5:G5"/>
    <mergeCell ref="A6:G6"/>
    <mergeCell ref="A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PHONGVAN</dc:creator>
  <cp:lastModifiedBy>PHONGVAN</cp:lastModifiedBy>
  <dcterms:created xsi:type="dcterms:W3CDTF">2024-07-29T08:04:54Z</dcterms:created>
  <dcterms:modified xsi:type="dcterms:W3CDTF">2024-11-04T03:53:59Z</dcterms:modified>
</cp:coreProperties>
</file>